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ipart.local\Shared\Shared\Local Government\Website\Submissions\New folder (20)\New folder\"/>
    </mc:Choice>
  </mc:AlternateContent>
  <bookViews>
    <workbookView xWindow="0" yWindow="0" windowWidth="23040" windowHeight="9384"/>
  </bookViews>
  <sheets>
    <sheet name="Responses" sheetId="1" r:id="rId1"/>
    <sheet name="Graphs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2" l="1"/>
  <c r="C4" i="2"/>
  <c r="H3" i="2"/>
  <c r="E3" i="2"/>
  <c r="C3" i="2"/>
  <c r="H2" i="2"/>
  <c r="E2" i="2"/>
  <c r="C2" i="2"/>
</calcChain>
</file>

<file path=xl/sharedStrings.xml><?xml version="1.0" encoding="utf-8"?>
<sst xmlns="http://schemas.openxmlformats.org/spreadsheetml/2006/main" count="348" uniqueCount="138">
  <si>
    <t>Question</t>
  </si>
  <si>
    <t>Possible repsonses</t>
  </si>
  <si>
    <t>no new srv, reduce staff ad expenses, accept srv</t>
  </si>
  <si>
    <t>yes, no</t>
  </si>
  <si>
    <t>more up front, longer duration, proposed</t>
  </si>
  <si>
    <t>open</t>
  </si>
  <si>
    <t xml:space="preserve">open </t>
  </si>
  <si>
    <t>accept srv</t>
  </si>
  <si>
    <t>yes</t>
  </si>
  <si>
    <t>proposed</t>
  </si>
  <si>
    <t>no new srv</t>
  </si>
  <si>
    <t>ask staff how they will reduce costs</t>
  </si>
  <si>
    <t>longer duration</t>
  </si>
  <si>
    <t>costs must be managed</t>
  </si>
  <si>
    <t>no</t>
  </si>
  <si>
    <t>keep pushing for demerge</t>
  </si>
  <si>
    <t>no srv</t>
  </si>
  <si>
    <t>demerge and accept fiscal responsibility</t>
  </si>
  <si>
    <t>wiling to pay if demerge</t>
  </si>
  <si>
    <t>state government caused this disaster</t>
  </si>
  <si>
    <t>terrible timing</t>
  </si>
  <si>
    <t>demerge now</t>
  </si>
  <si>
    <t>doing well under the circumstances</t>
  </si>
  <si>
    <t>result of unwarrented merger</t>
  </si>
  <si>
    <t>acccept the mistake and demerge our councils</t>
  </si>
  <si>
    <t>remove all contractors</t>
  </si>
  <si>
    <t>srv dependent on demerge</t>
  </si>
  <si>
    <t>give funds to rebuild and demerge</t>
  </si>
  <si>
    <t>state government need to rectify the situation</t>
  </si>
  <si>
    <t>srv acceptable if demerge</t>
  </si>
  <si>
    <t>srv if demerge</t>
  </si>
  <si>
    <t>demerge now - only option</t>
  </si>
  <si>
    <t>no srv until demerge</t>
  </si>
  <si>
    <t>demerge before srv</t>
  </si>
  <si>
    <t>reduce staff</t>
  </si>
  <si>
    <t>why did the merge result in an  increase in staff</t>
  </si>
  <si>
    <t>more up front</t>
  </si>
  <si>
    <t>do not give us to administrators</t>
  </si>
  <si>
    <t>state governemnt should be held accountable</t>
  </si>
  <si>
    <t>strong support for council</t>
  </si>
  <si>
    <t>demerge cgrc</t>
  </si>
  <si>
    <t>fund the deficit created by merger</t>
  </si>
  <si>
    <t>council will not survive without 62.6%</t>
  </si>
  <si>
    <t>consider de-amalgamtion and use money locally</t>
  </si>
  <si>
    <t>good job</t>
  </si>
  <si>
    <t>please accept proposal</t>
  </si>
  <si>
    <t>understand the reasoning</t>
  </si>
  <si>
    <t>need council to stay afloat</t>
  </si>
  <si>
    <t>demerge</t>
  </si>
  <si>
    <t>continue to battle and find savings</t>
  </si>
  <si>
    <t>please grant the srv</t>
  </si>
  <si>
    <t>thank you for informing the community</t>
  </si>
  <si>
    <t>bad timing</t>
  </si>
  <si>
    <t>demerge our council</t>
  </si>
  <si>
    <t>understand if amalgamation was the best option</t>
  </si>
  <si>
    <t xml:space="preserve">want to see separate financial projections </t>
  </si>
  <si>
    <t>accountabilty and buy in from management</t>
  </si>
  <si>
    <t>monitor council</t>
  </si>
  <si>
    <t>approve demerger</t>
  </si>
  <si>
    <t>deamalgamation needed</t>
  </si>
  <si>
    <t>demerge will be cheaper</t>
  </si>
  <si>
    <t>we need the srv</t>
  </si>
  <si>
    <t>need to talk to council</t>
  </si>
  <si>
    <t>council needs to be accountable</t>
  </si>
  <si>
    <t>not necessary if not amalgamated</t>
  </si>
  <si>
    <t>happier with srv for demerger</t>
  </si>
  <si>
    <t>demerge and pay for it</t>
  </si>
  <si>
    <t>set accountabilities for 8 years</t>
  </si>
  <si>
    <t>not enough awareness of srv</t>
  </si>
  <si>
    <t>very poor timing for application</t>
  </si>
  <si>
    <t>cash for council for demerger</t>
  </si>
  <si>
    <t>use technology instead of driving so much</t>
  </si>
  <si>
    <t>cgrc needs an srv</t>
  </si>
  <si>
    <t>demerge would be the best solution</t>
  </si>
  <si>
    <t>accountability and increased performance</t>
  </si>
  <si>
    <t>deamalgamate with government funding</t>
  </si>
  <si>
    <t>more accountability for expenditure</t>
  </si>
  <si>
    <t xml:space="preserve">deamalgamate </t>
  </si>
  <si>
    <t>demerge back to two councils</t>
  </si>
  <si>
    <t>more pressure on state government</t>
  </si>
  <si>
    <t>this is crisis time and requires urgency</t>
  </si>
  <si>
    <t>cut expenses and embrace amalgamation</t>
  </si>
  <si>
    <t>fund council adequately</t>
  </si>
  <si>
    <t>state government should give cgrc a grant to assist</t>
  </si>
  <si>
    <t>I don't want your job</t>
  </si>
  <si>
    <t>allow the srv to proceed</t>
  </si>
  <si>
    <t>demerge cgrc immediately and urgently</t>
  </si>
  <si>
    <t>council has no choice</t>
  </si>
  <si>
    <t>council needs an srv</t>
  </si>
  <si>
    <t>deamalgamate</t>
  </si>
  <si>
    <t>clean the creek</t>
  </si>
  <si>
    <t>seniors hate the amalgamation</t>
  </si>
  <si>
    <t>spend more in rural communities</t>
  </si>
  <si>
    <t xml:space="preserve">demerge cgrc </t>
  </si>
  <si>
    <t>good luck</t>
  </si>
  <si>
    <t>out of councils control</t>
  </si>
  <si>
    <t>never vote nl again</t>
  </si>
  <si>
    <t>need to accept proposal</t>
  </si>
  <si>
    <t>more support for merged councils</t>
  </si>
  <si>
    <t>be more involved in the running of the gm</t>
  </si>
  <si>
    <t>more time to submit</t>
  </si>
  <si>
    <t>nil</t>
  </si>
  <si>
    <t>continue to push for demerge</t>
  </si>
  <si>
    <t>please consider demerging this council</t>
  </si>
  <si>
    <t>stop employing consultants</t>
  </si>
  <si>
    <t>timing has restricted the responses</t>
  </si>
  <si>
    <t>government does what it wants anyway</t>
  </si>
  <si>
    <t>pay for a demerge</t>
  </si>
  <si>
    <t>I understand now</t>
  </si>
  <si>
    <t>demerger must happen</t>
  </si>
  <si>
    <t>the merger has not worked and caused this debt</t>
  </si>
  <si>
    <t>petition the state government for assistance</t>
  </si>
  <si>
    <t>ask for more time</t>
  </si>
  <si>
    <t>government is responsible for this mess</t>
  </si>
  <si>
    <t>will accept if council is demerged</t>
  </si>
  <si>
    <t>this is not councils fault</t>
  </si>
  <si>
    <t>the only solution is to demerge</t>
  </si>
  <si>
    <t>acknowledge need for srv only if demerged</t>
  </si>
  <si>
    <t>demerger only option</t>
  </si>
  <si>
    <t>demerger must occur</t>
  </si>
  <si>
    <t>achnowledge need for srv only if demerged</t>
  </si>
  <si>
    <t>demerge is the only option</t>
  </si>
  <si>
    <t>not yet convinced by council</t>
  </si>
  <si>
    <t>this increase is too much</t>
  </si>
  <si>
    <t>deamalgamate and pay the costs</t>
  </si>
  <si>
    <t>amalgamation has caused increased costs for ratepayers</t>
  </si>
  <si>
    <t>amalgamation tax - bad decision</t>
  </si>
  <si>
    <t>state governemnt need to pay for demerge</t>
  </si>
  <si>
    <t>work on efficiency improvements</t>
  </si>
  <si>
    <t>you have my sympathies</t>
  </si>
  <si>
    <t>revisit after demerge</t>
  </si>
  <si>
    <t>required to avoid insolvency</t>
  </si>
  <si>
    <t>strong decisions to get back on track</t>
  </si>
  <si>
    <t>go forward with srv</t>
  </si>
  <si>
    <t>Changed your mind?</t>
  </si>
  <si>
    <t>more up front/ shorter</t>
  </si>
  <si>
    <t>Changes to proposal</t>
  </si>
  <si>
    <t>Preferred option?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</si>
</sst>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0" xfId="0" applyFont="1" applyFill="1"/>
    <xf numFmtId="0" fontId="0" fillId="3" borderId="0" xfId="0" applyFill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1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0" fillId="4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Changes</a:t>
            </a:r>
            <a:r>
              <a:rPr lang="en-AU" baseline="0"/>
              <a:t> to Proposal?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C5E-4849-AF1D-6C7EF7ECAA3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C5E-4849-AF1D-6C7EF7ECAA3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C5E-4849-AF1D-6C7EF7ECAA3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Graphs!$F$2:$F$4</c:f>
              <c:strCache>
                <c:ptCount val="3"/>
                <c:pt idx="0">
                  <c:v>proposed</c:v>
                </c:pt>
                <c:pt idx="1">
                  <c:v>more up front/ shorter</c:v>
                </c:pt>
                <c:pt idx="2">
                  <c:v>longer duration</c:v>
                </c:pt>
              </c:strCache>
            </c:strRef>
          </c:cat>
          <c:val>
            <c:numRef>
              <c:f>Graphs!$H$2:$H$4</c:f>
              <c:numCache>
                <c:formatCode>General</c:formatCode>
                <c:ptCount val="3"/>
                <c:pt idx="0">
                  <c:v>35</c:v>
                </c:pt>
                <c:pt idx="1">
                  <c:v>16</c:v>
                </c:pt>
                <c:pt idx="2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DAF-4BDC-9B5F-C5709385D9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Preferred Option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229-410E-8BB7-EA953FCB362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229-410E-8BB7-EA953FCB362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229-410E-8BB7-EA953FCB362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Graphs!$A$2:$A$4</c:f>
              <c:strCache>
                <c:ptCount val="3"/>
                <c:pt idx="0">
                  <c:v>accept srv</c:v>
                </c:pt>
                <c:pt idx="1">
                  <c:v>no new srv</c:v>
                </c:pt>
                <c:pt idx="2">
                  <c:v>reduce staff</c:v>
                </c:pt>
              </c:strCache>
            </c:strRef>
          </c:cat>
          <c:val>
            <c:numRef>
              <c:f>Graphs!$C$2:$C$4</c:f>
              <c:numCache>
                <c:formatCode>General</c:formatCode>
                <c:ptCount val="3"/>
                <c:pt idx="0">
                  <c:v>55</c:v>
                </c:pt>
                <c:pt idx="1">
                  <c:v>8</c:v>
                </c:pt>
                <c:pt idx="2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07F-44AC-A10B-38104475D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Has</a:t>
            </a:r>
            <a:r>
              <a:rPr lang="en-AU" baseline="0"/>
              <a:t> Preferred Option Changed Since Last Time?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1ED-4118-A8B2-4EF653BB8AB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1ED-4118-A8B2-4EF653BB8AB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Graphs!$D$2:$D$3</c:f>
              <c:strCache>
                <c:ptCount val="2"/>
                <c:pt idx="0">
                  <c:v>no</c:v>
                </c:pt>
                <c:pt idx="1">
                  <c:v>yes</c:v>
                </c:pt>
              </c:strCache>
            </c:strRef>
          </c:cat>
          <c:val>
            <c:numRef>
              <c:f>Graphs!$E$2:$E$3</c:f>
              <c:numCache>
                <c:formatCode>General</c:formatCode>
                <c:ptCount val="2"/>
                <c:pt idx="0">
                  <c:v>20</c:v>
                </c:pt>
                <c:pt idx="1">
                  <c:v>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8F-48E5-947F-92B385BA9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7</xdr:col>
      <xdr:colOff>407670</xdr:colOff>
      <xdr:row>21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22</xdr:row>
      <xdr:rowOff>0</xdr:rowOff>
    </xdr:from>
    <xdr:to>
      <xdr:col>7</xdr:col>
      <xdr:colOff>384810</xdr:colOff>
      <xdr:row>36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37</xdr:row>
      <xdr:rowOff>0</xdr:rowOff>
    </xdr:from>
    <xdr:to>
      <xdr:col>7</xdr:col>
      <xdr:colOff>388621</xdr:colOff>
      <xdr:row>51</xdr:row>
      <xdr:rowOff>68580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tabSelected="1" topLeftCell="B1" zoomScale="90" zoomScaleNormal="90" workbookViewId="0">
      <selection activeCell="E58" sqref="E58:G58"/>
    </sheetView>
  </sheetViews>
  <sheetFormatPr defaultRowHeight="14.4" x14ac:dyDescent="0.3"/>
  <cols>
    <col min="1" max="1" width="13.5546875" customWidth="1"/>
    <col min="2" max="2" width="18.109375" customWidth="1"/>
    <col min="3" max="3" width="7.33203125" bestFit="1" customWidth="1"/>
    <col min="4" max="4" width="19.6640625" customWidth="1"/>
    <col min="5" max="7" width="40.77734375" style="7" customWidth="1"/>
  </cols>
  <sheetData>
    <row r="1" spans="1:7" s="1" customFormat="1" x14ac:dyDescent="0.3">
      <c r="A1" s="2" t="s">
        <v>0</v>
      </c>
      <c r="B1" s="2">
        <v>1</v>
      </c>
      <c r="C1" s="2">
        <v>2</v>
      </c>
      <c r="D1" s="2">
        <v>3</v>
      </c>
      <c r="E1" s="6">
        <v>4</v>
      </c>
      <c r="F1" s="6">
        <v>5</v>
      </c>
      <c r="G1" s="6">
        <v>6</v>
      </c>
    </row>
    <row r="2" spans="1:7" ht="43.2" x14ac:dyDescent="0.3">
      <c r="A2" s="3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5</v>
      </c>
      <c r="G2" s="8" t="s">
        <v>6</v>
      </c>
    </row>
    <row r="3" spans="1:7" x14ac:dyDescent="0.3">
      <c r="A3" s="4"/>
    </row>
    <row r="4" spans="1:7" x14ac:dyDescent="0.3">
      <c r="A4" s="5">
        <v>44214</v>
      </c>
      <c r="B4" t="s">
        <v>7</v>
      </c>
      <c r="C4" t="s">
        <v>8</v>
      </c>
      <c r="D4" t="s">
        <v>9</v>
      </c>
    </row>
    <row r="5" spans="1:7" x14ac:dyDescent="0.3">
      <c r="A5" s="5">
        <v>44214</v>
      </c>
      <c r="B5" t="s">
        <v>10</v>
      </c>
      <c r="C5" t="s">
        <v>8</v>
      </c>
    </row>
    <row r="6" spans="1:7" x14ac:dyDescent="0.3">
      <c r="A6" s="5">
        <v>44214</v>
      </c>
      <c r="B6" t="s">
        <v>10</v>
      </c>
      <c r="C6" t="s">
        <v>8</v>
      </c>
      <c r="E6" s="7" t="s">
        <v>11</v>
      </c>
    </row>
    <row r="7" spans="1:7" ht="28.8" x14ac:dyDescent="0.3">
      <c r="A7" s="5">
        <v>44214</v>
      </c>
      <c r="B7" t="s">
        <v>7</v>
      </c>
      <c r="D7" t="s">
        <v>12</v>
      </c>
      <c r="E7" s="7" t="s">
        <v>13</v>
      </c>
      <c r="G7" s="7" t="s">
        <v>125</v>
      </c>
    </row>
    <row r="8" spans="1:7" x14ac:dyDescent="0.3">
      <c r="A8" s="5">
        <v>44214</v>
      </c>
      <c r="B8" t="s">
        <v>10</v>
      </c>
      <c r="C8" t="s">
        <v>14</v>
      </c>
      <c r="E8" s="7" t="s">
        <v>15</v>
      </c>
      <c r="F8" s="7" t="s">
        <v>16</v>
      </c>
      <c r="G8" s="7" t="s">
        <v>17</v>
      </c>
    </row>
    <row r="9" spans="1:7" x14ac:dyDescent="0.3">
      <c r="A9" s="5">
        <v>44214</v>
      </c>
      <c r="B9" t="s">
        <v>7</v>
      </c>
      <c r="C9" t="s">
        <v>8</v>
      </c>
      <c r="D9" t="s">
        <v>9</v>
      </c>
      <c r="F9" s="7" t="s">
        <v>18</v>
      </c>
      <c r="G9" s="7" t="s">
        <v>19</v>
      </c>
    </row>
    <row r="10" spans="1:7" x14ac:dyDescent="0.3">
      <c r="A10" s="5">
        <v>44214</v>
      </c>
      <c r="B10" t="s">
        <v>7</v>
      </c>
      <c r="C10" t="s">
        <v>8</v>
      </c>
      <c r="D10" t="s">
        <v>9</v>
      </c>
      <c r="E10" s="7" t="s">
        <v>129</v>
      </c>
      <c r="F10" s="7" t="s">
        <v>20</v>
      </c>
      <c r="G10" s="7" t="s">
        <v>21</v>
      </c>
    </row>
    <row r="11" spans="1:7" x14ac:dyDescent="0.3">
      <c r="A11" s="5">
        <v>44214</v>
      </c>
      <c r="B11" t="s">
        <v>7</v>
      </c>
      <c r="C11" t="s">
        <v>8</v>
      </c>
      <c r="D11" t="s">
        <v>9</v>
      </c>
      <c r="F11" s="7" t="s">
        <v>18</v>
      </c>
      <c r="G11" s="7" t="s">
        <v>21</v>
      </c>
    </row>
    <row r="12" spans="1:7" x14ac:dyDescent="0.3">
      <c r="A12" s="5">
        <v>44214</v>
      </c>
      <c r="B12" t="s">
        <v>7</v>
      </c>
      <c r="D12" t="s">
        <v>12</v>
      </c>
    </row>
    <row r="13" spans="1:7" x14ac:dyDescent="0.3">
      <c r="A13" s="5">
        <v>44214</v>
      </c>
      <c r="B13" t="s">
        <v>7</v>
      </c>
      <c r="C13" t="s">
        <v>14</v>
      </c>
      <c r="D13" t="s">
        <v>9</v>
      </c>
      <c r="E13" s="7" t="s">
        <v>22</v>
      </c>
      <c r="F13" s="7" t="s">
        <v>23</v>
      </c>
      <c r="G13" s="7" t="s">
        <v>24</v>
      </c>
    </row>
    <row r="14" spans="1:7" x14ac:dyDescent="0.3">
      <c r="A14" s="5">
        <v>44214</v>
      </c>
      <c r="B14" t="s">
        <v>7</v>
      </c>
      <c r="C14" t="s">
        <v>8</v>
      </c>
      <c r="D14" t="s">
        <v>12</v>
      </c>
      <c r="E14" s="7" t="s">
        <v>25</v>
      </c>
      <c r="G14" s="7" t="s">
        <v>27</v>
      </c>
    </row>
    <row r="15" spans="1:7" x14ac:dyDescent="0.3">
      <c r="A15" s="5">
        <v>44214</v>
      </c>
      <c r="B15" t="s">
        <v>7</v>
      </c>
      <c r="C15" t="s">
        <v>8</v>
      </c>
      <c r="E15" s="7" t="s">
        <v>130</v>
      </c>
      <c r="F15" s="7" t="s">
        <v>26</v>
      </c>
      <c r="G15" s="7" t="s">
        <v>28</v>
      </c>
    </row>
    <row r="16" spans="1:7" x14ac:dyDescent="0.3">
      <c r="A16" s="5">
        <v>44214</v>
      </c>
      <c r="B16" t="s">
        <v>7</v>
      </c>
      <c r="C16" t="s">
        <v>8</v>
      </c>
      <c r="D16" t="s">
        <v>9</v>
      </c>
      <c r="E16" s="7" t="s">
        <v>29</v>
      </c>
      <c r="F16" s="7" t="s">
        <v>30</v>
      </c>
      <c r="G16" s="7" t="s">
        <v>31</v>
      </c>
    </row>
    <row r="17" spans="1:7" x14ac:dyDescent="0.3">
      <c r="A17" s="5">
        <v>44214</v>
      </c>
      <c r="B17" t="s">
        <v>10</v>
      </c>
      <c r="C17" t="s">
        <v>8</v>
      </c>
      <c r="E17" s="7" t="s">
        <v>32</v>
      </c>
      <c r="F17" s="7" t="s">
        <v>32</v>
      </c>
      <c r="G17" s="7" t="s">
        <v>21</v>
      </c>
    </row>
    <row r="18" spans="1:7" x14ac:dyDescent="0.3">
      <c r="A18" s="5">
        <v>44214</v>
      </c>
      <c r="B18" t="s">
        <v>7</v>
      </c>
      <c r="C18" t="s">
        <v>8</v>
      </c>
      <c r="D18" t="s">
        <v>9</v>
      </c>
      <c r="E18" s="7" t="s">
        <v>33</v>
      </c>
      <c r="F18" s="7" t="s">
        <v>33</v>
      </c>
      <c r="G18" s="7" t="s">
        <v>33</v>
      </c>
    </row>
    <row r="19" spans="1:7" x14ac:dyDescent="0.3">
      <c r="A19" s="5">
        <v>44214</v>
      </c>
      <c r="B19" t="s">
        <v>34</v>
      </c>
      <c r="C19" t="s">
        <v>8</v>
      </c>
      <c r="E19" s="7" t="s">
        <v>35</v>
      </c>
    </row>
    <row r="20" spans="1:7" x14ac:dyDescent="0.3">
      <c r="A20" s="5">
        <v>44214</v>
      </c>
      <c r="B20" t="s">
        <v>7</v>
      </c>
      <c r="C20" t="s">
        <v>8</v>
      </c>
      <c r="D20" t="s">
        <v>36</v>
      </c>
      <c r="E20" s="7" t="s">
        <v>37</v>
      </c>
      <c r="F20" s="7" t="s">
        <v>33</v>
      </c>
      <c r="G20" s="7" t="s">
        <v>38</v>
      </c>
    </row>
    <row r="21" spans="1:7" x14ac:dyDescent="0.3">
      <c r="A21" s="5">
        <v>44214</v>
      </c>
      <c r="B21" t="s">
        <v>7</v>
      </c>
      <c r="C21" t="s">
        <v>8</v>
      </c>
      <c r="D21" t="s">
        <v>9</v>
      </c>
      <c r="E21" s="7" t="s">
        <v>39</v>
      </c>
      <c r="F21" s="7" t="s">
        <v>40</v>
      </c>
      <c r="G21" s="7" t="s">
        <v>41</v>
      </c>
    </row>
    <row r="22" spans="1:7" x14ac:dyDescent="0.3">
      <c r="A22" s="5">
        <v>44214</v>
      </c>
      <c r="B22" t="s">
        <v>7</v>
      </c>
      <c r="C22" t="s">
        <v>8</v>
      </c>
      <c r="D22" t="s">
        <v>9</v>
      </c>
      <c r="E22" s="7" t="s">
        <v>131</v>
      </c>
      <c r="F22" s="7" t="s">
        <v>42</v>
      </c>
      <c r="G22" s="7" t="s">
        <v>43</v>
      </c>
    </row>
    <row r="23" spans="1:7" x14ac:dyDescent="0.3">
      <c r="A23" s="5">
        <v>44214</v>
      </c>
      <c r="B23" t="s">
        <v>7</v>
      </c>
      <c r="C23" t="s">
        <v>8</v>
      </c>
      <c r="D23" t="s">
        <v>9</v>
      </c>
      <c r="E23" s="7" t="s">
        <v>44</v>
      </c>
      <c r="F23" s="7" t="s">
        <v>45</v>
      </c>
      <c r="G23" s="7" t="s">
        <v>126</v>
      </c>
    </row>
    <row r="24" spans="1:7" x14ac:dyDescent="0.3">
      <c r="A24" s="5">
        <v>44214</v>
      </c>
      <c r="B24" t="s">
        <v>7</v>
      </c>
      <c r="C24" t="s">
        <v>14</v>
      </c>
      <c r="D24" t="s">
        <v>9</v>
      </c>
      <c r="E24" s="7" t="s">
        <v>46</v>
      </c>
      <c r="F24" s="7" t="s">
        <v>47</v>
      </c>
      <c r="G24" s="7" t="s">
        <v>48</v>
      </c>
    </row>
    <row r="25" spans="1:7" x14ac:dyDescent="0.3">
      <c r="A25" s="5">
        <v>44214</v>
      </c>
      <c r="B25" t="s">
        <v>7</v>
      </c>
      <c r="C25" t="s">
        <v>8</v>
      </c>
      <c r="D25" t="s">
        <v>9</v>
      </c>
      <c r="G25" s="9"/>
    </row>
    <row r="26" spans="1:7" x14ac:dyDescent="0.3">
      <c r="A26" s="5">
        <v>44214</v>
      </c>
      <c r="B26" t="s">
        <v>7</v>
      </c>
      <c r="C26" t="s">
        <v>8</v>
      </c>
      <c r="D26" t="s">
        <v>9</v>
      </c>
      <c r="E26" s="7" t="s">
        <v>49</v>
      </c>
      <c r="F26" s="7" t="s">
        <v>50</v>
      </c>
      <c r="G26" s="7" t="s">
        <v>53</v>
      </c>
    </row>
    <row r="27" spans="1:7" x14ac:dyDescent="0.3">
      <c r="A27" s="5">
        <v>44214</v>
      </c>
      <c r="B27" t="s">
        <v>7</v>
      </c>
      <c r="C27" t="s">
        <v>14</v>
      </c>
      <c r="D27" t="s">
        <v>9</v>
      </c>
      <c r="E27" s="7" t="s">
        <v>51</v>
      </c>
      <c r="F27" s="7" t="s">
        <v>52</v>
      </c>
      <c r="G27" s="7" t="s">
        <v>53</v>
      </c>
    </row>
    <row r="28" spans="1:7" ht="28.8" x14ac:dyDescent="0.3">
      <c r="A28" s="5">
        <v>44214</v>
      </c>
      <c r="E28" s="7" t="s">
        <v>55</v>
      </c>
      <c r="G28" s="7" t="s">
        <v>54</v>
      </c>
    </row>
    <row r="29" spans="1:7" x14ac:dyDescent="0.3">
      <c r="A29" s="5">
        <v>44214</v>
      </c>
      <c r="B29" t="s">
        <v>7</v>
      </c>
      <c r="C29" t="s">
        <v>8</v>
      </c>
      <c r="D29" t="s">
        <v>9</v>
      </c>
      <c r="E29" s="7" t="s">
        <v>56</v>
      </c>
      <c r="F29" s="7" t="s">
        <v>57</v>
      </c>
      <c r="G29" s="7" t="s">
        <v>58</v>
      </c>
    </row>
    <row r="30" spans="1:7" x14ac:dyDescent="0.3">
      <c r="A30" s="5">
        <v>44214</v>
      </c>
      <c r="B30" t="s">
        <v>34</v>
      </c>
      <c r="C30" t="s">
        <v>8</v>
      </c>
      <c r="E30" s="9"/>
      <c r="G30" s="7" t="s">
        <v>59</v>
      </c>
    </row>
    <row r="31" spans="1:7" x14ac:dyDescent="0.3">
      <c r="A31" s="5">
        <v>44214</v>
      </c>
      <c r="B31" t="s">
        <v>7</v>
      </c>
      <c r="C31" t="s">
        <v>8</v>
      </c>
      <c r="D31" t="s">
        <v>9</v>
      </c>
      <c r="E31" s="7" t="s">
        <v>60</v>
      </c>
      <c r="F31" s="7" t="s">
        <v>61</v>
      </c>
      <c r="G31" s="7" t="s">
        <v>62</v>
      </c>
    </row>
    <row r="32" spans="1:7" x14ac:dyDescent="0.3">
      <c r="A32" s="5">
        <v>44214</v>
      </c>
      <c r="B32" t="s">
        <v>7</v>
      </c>
      <c r="C32" t="s">
        <v>8</v>
      </c>
      <c r="D32" t="s">
        <v>9</v>
      </c>
      <c r="E32" s="7" t="s">
        <v>63</v>
      </c>
      <c r="F32" s="7" t="s">
        <v>64</v>
      </c>
      <c r="G32" s="9"/>
    </row>
    <row r="33" spans="1:7" x14ac:dyDescent="0.3">
      <c r="A33" s="5">
        <v>44214</v>
      </c>
      <c r="B33" t="s">
        <v>7</v>
      </c>
      <c r="C33" t="s">
        <v>14</v>
      </c>
      <c r="D33" t="s">
        <v>9</v>
      </c>
      <c r="E33" s="9"/>
      <c r="F33" s="7" t="s">
        <v>65</v>
      </c>
      <c r="G33" s="7" t="s">
        <v>66</v>
      </c>
    </row>
    <row r="34" spans="1:7" x14ac:dyDescent="0.3">
      <c r="A34" s="5">
        <v>44214</v>
      </c>
      <c r="B34" t="s">
        <v>7</v>
      </c>
      <c r="C34" t="s">
        <v>14</v>
      </c>
      <c r="D34" t="s">
        <v>9</v>
      </c>
      <c r="E34" s="7" t="s">
        <v>67</v>
      </c>
      <c r="F34" s="7" t="s">
        <v>68</v>
      </c>
      <c r="G34" s="7" t="s">
        <v>66</v>
      </c>
    </row>
    <row r="35" spans="1:7" x14ac:dyDescent="0.3">
      <c r="A35" s="5">
        <v>44214</v>
      </c>
      <c r="B35" t="s">
        <v>7</v>
      </c>
      <c r="C35" t="s">
        <v>8</v>
      </c>
      <c r="D35" t="s">
        <v>36</v>
      </c>
      <c r="E35" s="7" t="s">
        <v>128</v>
      </c>
      <c r="F35" s="7" t="s">
        <v>69</v>
      </c>
      <c r="G35" s="7" t="s">
        <v>70</v>
      </c>
    </row>
    <row r="36" spans="1:7" x14ac:dyDescent="0.3">
      <c r="A36" s="5">
        <v>44214</v>
      </c>
      <c r="B36" t="s">
        <v>7</v>
      </c>
      <c r="D36" t="s">
        <v>36</v>
      </c>
      <c r="E36" s="7" t="s">
        <v>71</v>
      </c>
      <c r="F36" s="7" t="s">
        <v>72</v>
      </c>
      <c r="G36" s="7" t="s">
        <v>73</v>
      </c>
    </row>
    <row r="37" spans="1:7" x14ac:dyDescent="0.3">
      <c r="A37" s="5">
        <v>44214</v>
      </c>
      <c r="B37" t="s">
        <v>7</v>
      </c>
      <c r="C37" t="s">
        <v>14</v>
      </c>
      <c r="D37" t="s">
        <v>36</v>
      </c>
      <c r="E37" s="7" t="s">
        <v>74</v>
      </c>
      <c r="G37" s="7" t="s">
        <v>75</v>
      </c>
    </row>
    <row r="38" spans="1:7" x14ac:dyDescent="0.3">
      <c r="A38" s="5">
        <v>44214</v>
      </c>
      <c r="B38" t="s">
        <v>7</v>
      </c>
      <c r="C38" t="s">
        <v>8</v>
      </c>
      <c r="D38" t="s">
        <v>36</v>
      </c>
      <c r="E38" s="7" t="s">
        <v>76</v>
      </c>
      <c r="G38" s="7" t="s">
        <v>77</v>
      </c>
    </row>
    <row r="39" spans="1:7" x14ac:dyDescent="0.3">
      <c r="A39" s="5">
        <v>44214</v>
      </c>
      <c r="C39" t="s">
        <v>8</v>
      </c>
      <c r="D39" t="s">
        <v>36</v>
      </c>
      <c r="E39" s="7" t="s">
        <v>78</v>
      </c>
      <c r="F39" s="7" t="s">
        <v>79</v>
      </c>
    </row>
    <row r="40" spans="1:7" x14ac:dyDescent="0.3">
      <c r="A40" s="5">
        <v>44215</v>
      </c>
      <c r="B40" t="s">
        <v>7</v>
      </c>
      <c r="C40" t="s">
        <v>8</v>
      </c>
      <c r="D40" t="s">
        <v>12</v>
      </c>
      <c r="E40" s="7" t="s">
        <v>80</v>
      </c>
      <c r="G40" s="7" t="s">
        <v>127</v>
      </c>
    </row>
    <row r="41" spans="1:7" x14ac:dyDescent="0.3">
      <c r="A41" s="5">
        <v>44215</v>
      </c>
      <c r="B41" t="s">
        <v>7</v>
      </c>
      <c r="D41" t="s">
        <v>9</v>
      </c>
      <c r="E41" s="7" t="s">
        <v>81</v>
      </c>
      <c r="G41" s="7" t="s">
        <v>82</v>
      </c>
    </row>
    <row r="42" spans="1:7" x14ac:dyDescent="0.3">
      <c r="A42" s="5">
        <v>44215</v>
      </c>
      <c r="C42" t="s">
        <v>8</v>
      </c>
      <c r="D42" t="s">
        <v>36</v>
      </c>
    </row>
    <row r="43" spans="1:7" x14ac:dyDescent="0.3">
      <c r="A43" s="5">
        <v>44215</v>
      </c>
      <c r="C43" t="s">
        <v>8</v>
      </c>
      <c r="D43" t="s">
        <v>36</v>
      </c>
    </row>
    <row r="44" spans="1:7" x14ac:dyDescent="0.3">
      <c r="A44" s="5">
        <v>44215</v>
      </c>
      <c r="B44" t="s">
        <v>7</v>
      </c>
      <c r="C44" t="s">
        <v>8</v>
      </c>
      <c r="D44" t="s">
        <v>9</v>
      </c>
      <c r="G44" s="7" t="s">
        <v>48</v>
      </c>
    </row>
    <row r="45" spans="1:7" x14ac:dyDescent="0.3">
      <c r="A45" s="5">
        <v>44215</v>
      </c>
      <c r="B45" t="s">
        <v>7</v>
      </c>
      <c r="C45" t="s">
        <v>14</v>
      </c>
      <c r="D45" t="s">
        <v>9</v>
      </c>
      <c r="G45" s="7" t="s">
        <v>48</v>
      </c>
    </row>
    <row r="46" spans="1:7" x14ac:dyDescent="0.3">
      <c r="A46" s="5">
        <v>44215</v>
      </c>
      <c r="B46" t="s">
        <v>7</v>
      </c>
      <c r="C46" t="s">
        <v>8</v>
      </c>
      <c r="D46" t="s">
        <v>12</v>
      </c>
      <c r="G46" s="7" t="s">
        <v>48</v>
      </c>
    </row>
    <row r="47" spans="1:7" ht="28.8" x14ac:dyDescent="0.3">
      <c r="A47" s="5">
        <v>44215</v>
      </c>
      <c r="B47" t="s">
        <v>7</v>
      </c>
      <c r="C47" t="s">
        <v>14</v>
      </c>
      <c r="D47" t="s">
        <v>36</v>
      </c>
      <c r="G47" s="7" t="s">
        <v>83</v>
      </c>
    </row>
    <row r="48" spans="1:7" x14ac:dyDescent="0.3">
      <c r="A48" s="5">
        <v>44215</v>
      </c>
      <c r="B48" t="s">
        <v>7</v>
      </c>
      <c r="C48" t="s">
        <v>8</v>
      </c>
      <c r="D48" t="s">
        <v>9</v>
      </c>
      <c r="E48" s="7" t="s">
        <v>84</v>
      </c>
      <c r="F48" s="7" t="s">
        <v>85</v>
      </c>
      <c r="G48" s="7" t="s">
        <v>86</v>
      </c>
    </row>
    <row r="49" spans="1:7" x14ac:dyDescent="0.3">
      <c r="A49" s="5">
        <v>44215</v>
      </c>
      <c r="B49" t="s">
        <v>10</v>
      </c>
      <c r="C49" t="s">
        <v>8</v>
      </c>
      <c r="E49" s="9"/>
    </row>
    <row r="50" spans="1:7" x14ac:dyDescent="0.3">
      <c r="A50" s="5">
        <v>44215</v>
      </c>
      <c r="C50" t="s">
        <v>8</v>
      </c>
      <c r="D50" t="s">
        <v>9</v>
      </c>
      <c r="E50" s="7" t="s">
        <v>87</v>
      </c>
      <c r="F50" s="7" t="s">
        <v>88</v>
      </c>
      <c r="G50" s="9"/>
    </row>
    <row r="51" spans="1:7" x14ac:dyDescent="0.3">
      <c r="A51" s="5">
        <v>44215</v>
      </c>
      <c r="B51" t="s">
        <v>7</v>
      </c>
      <c r="D51" t="s">
        <v>12</v>
      </c>
      <c r="G51" s="7" t="s">
        <v>89</v>
      </c>
    </row>
    <row r="52" spans="1:7" x14ac:dyDescent="0.3">
      <c r="A52" s="5">
        <v>44215</v>
      </c>
      <c r="B52" t="s">
        <v>7</v>
      </c>
      <c r="C52" t="s">
        <v>14</v>
      </c>
      <c r="D52" t="s">
        <v>9</v>
      </c>
      <c r="E52" s="7" t="s">
        <v>90</v>
      </c>
      <c r="F52" s="7" t="s">
        <v>91</v>
      </c>
      <c r="G52" s="7" t="s">
        <v>89</v>
      </c>
    </row>
    <row r="53" spans="1:7" x14ac:dyDescent="0.3">
      <c r="A53" s="5">
        <v>44215</v>
      </c>
      <c r="B53" t="s">
        <v>7</v>
      </c>
      <c r="C53" t="s">
        <v>14</v>
      </c>
      <c r="D53" t="s">
        <v>9</v>
      </c>
      <c r="E53" s="7" t="s">
        <v>132</v>
      </c>
      <c r="F53" s="7" t="s">
        <v>92</v>
      </c>
      <c r="G53" s="7" t="s">
        <v>93</v>
      </c>
    </row>
    <row r="54" spans="1:7" x14ac:dyDescent="0.3">
      <c r="A54" s="5">
        <v>44215</v>
      </c>
      <c r="B54" t="s">
        <v>7</v>
      </c>
      <c r="D54" t="s">
        <v>9</v>
      </c>
      <c r="E54" s="7" t="s">
        <v>94</v>
      </c>
      <c r="G54" s="9"/>
    </row>
    <row r="55" spans="1:7" x14ac:dyDescent="0.3">
      <c r="A55" s="5">
        <v>44215</v>
      </c>
      <c r="B55" t="s">
        <v>7</v>
      </c>
      <c r="C55" t="s">
        <v>8</v>
      </c>
      <c r="D55" t="s">
        <v>12</v>
      </c>
    </row>
    <row r="56" spans="1:7" x14ac:dyDescent="0.3">
      <c r="A56" s="5">
        <v>44215</v>
      </c>
      <c r="B56" t="s">
        <v>7</v>
      </c>
      <c r="C56" t="s">
        <v>8</v>
      </c>
      <c r="D56" t="s">
        <v>36</v>
      </c>
      <c r="E56" s="7" t="s">
        <v>95</v>
      </c>
      <c r="G56" s="7" t="s">
        <v>96</v>
      </c>
    </row>
    <row r="57" spans="1:7" x14ac:dyDescent="0.3">
      <c r="A57" s="5">
        <v>44215</v>
      </c>
      <c r="B57" t="s">
        <v>7</v>
      </c>
      <c r="C57" t="s">
        <v>14</v>
      </c>
      <c r="D57" t="s">
        <v>9</v>
      </c>
      <c r="E57" s="7" t="s">
        <v>133</v>
      </c>
      <c r="F57" s="7" t="s">
        <v>97</v>
      </c>
      <c r="G57" s="7" t="s">
        <v>98</v>
      </c>
    </row>
    <row r="58" spans="1:7" x14ac:dyDescent="0.3">
      <c r="A58" s="5">
        <v>44215</v>
      </c>
      <c r="B58" t="s">
        <v>10</v>
      </c>
      <c r="C58" t="s">
        <v>8</v>
      </c>
      <c r="E58" s="9"/>
      <c r="F58" s="9"/>
      <c r="G58" s="9"/>
    </row>
    <row r="59" spans="1:7" x14ac:dyDescent="0.3">
      <c r="A59" s="5">
        <v>44215</v>
      </c>
      <c r="B59" t="s">
        <v>7</v>
      </c>
      <c r="C59" t="s">
        <v>8</v>
      </c>
      <c r="D59" t="s">
        <v>36</v>
      </c>
    </row>
    <row r="60" spans="1:7" x14ac:dyDescent="0.3">
      <c r="A60" s="5">
        <v>44215</v>
      </c>
      <c r="B60" t="s">
        <v>7</v>
      </c>
      <c r="C60" t="s">
        <v>14</v>
      </c>
      <c r="D60" t="s">
        <v>36</v>
      </c>
      <c r="E60" s="7" t="s">
        <v>99</v>
      </c>
      <c r="F60" s="7" t="s">
        <v>100</v>
      </c>
      <c r="G60" s="7" t="s">
        <v>48</v>
      </c>
    </row>
    <row r="61" spans="1:7" x14ac:dyDescent="0.3">
      <c r="A61" s="5">
        <v>44215</v>
      </c>
      <c r="B61" t="s">
        <v>7</v>
      </c>
      <c r="C61" t="s">
        <v>8</v>
      </c>
      <c r="D61" t="s">
        <v>9</v>
      </c>
      <c r="G61" s="7" t="s">
        <v>89</v>
      </c>
    </row>
    <row r="62" spans="1:7" x14ac:dyDescent="0.3">
      <c r="A62" s="5">
        <v>44215</v>
      </c>
      <c r="B62" t="s">
        <v>7</v>
      </c>
      <c r="C62" t="s">
        <v>8</v>
      </c>
      <c r="D62" t="s">
        <v>9</v>
      </c>
      <c r="E62" s="7" t="s">
        <v>101</v>
      </c>
      <c r="F62" s="7" t="s">
        <v>101</v>
      </c>
      <c r="G62" s="7" t="s">
        <v>101</v>
      </c>
    </row>
    <row r="63" spans="1:7" x14ac:dyDescent="0.3">
      <c r="A63" s="5">
        <v>44215</v>
      </c>
      <c r="B63" t="s">
        <v>7</v>
      </c>
      <c r="C63" t="s">
        <v>14</v>
      </c>
      <c r="D63" t="s">
        <v>9</v>
      </c>
      <c r="E63" s="7" t="s">
        <v>102</v>
      </c>
      <c r="G63" s="7" t="s">
        <v>103</v>
      </c>
    </row>
    <row r="64" spans="1:7" x14ac:dyDescent="0.3">
      <c r="A64" s="5">
        <v>44215</v>
      </c>
      <c r="B64" t="s">
        <v>7</v>
      </c>
      <c r="C64" t="s">
        <v>14</v>
      </c>
      <c r="D64" t="s">
        <v>36</v>
      </c>
      <c r="E64" s="7" t="s">
        <v>48</v>
      </c>
      <c r="F64" s="7" t="s">
        <v>48</v>
      </c>
      <c r="G64" s="7" t="s">
        <v>48</v>
      </c>
    </row>
    <row r="65" spans="1:7" x14ac:dyDescent="0.3">
      <c r="A65" s="5">
        <v>44215</v>
      </c>
      <c r="B65" t="s">
        <v>7</v>
      </c>
      <c r="C65" t="s">
        <v>14</v>
      </c>
      <c r="D65" t="s">
        <v>12</v>
      </c>
      <c r="E65" s="7" t="s">
        <v>104</v>
      </c>
      <c r="F65" s="7" t="s">
        <v>105</v>
      </c>
      <c r="G65" s="7" t="s">
        <v>106</v>
      </c>
    </row>
    <row r="66" spans="1:7" x14ac:dyDescent="0.3">
      <c r="A66" s="5">
        <v>44215</v>
      </c>
      <c r="B66" t="s">
        <v>7</v>
      </c>
      <c r="C66" t="s">
        <v>14</v>
      </c>
      <c r="D66" t="s">
        <v>36</v>
      </c>
      <c r="G66" s="7" t="s">
        <v>48</v>
      </c>
    </row>
    <row r="67" spans="1:7" x14ac:dyDescent="0.3">
      <c r="A67" s="5">
        <v>44215</v>
      </c>
      <c r="B67" t="s">
        <v>7</v>
      </c>
      <c r="C67" t="s">
        <v>14</v>
      </c>
      <c r="D67" t="s">
        <v>9</v>
      </c>
      <c r="G67" s="7" t="s">
        <v>107</v>
      </c>
    </row>
    <row r="68" spans="1:7" x14ac:dyDescent="0.3">
      <c r="A68" s="5">
        <v>44215</v>
      </c>
      <c r="B68" t="s">
        <v>7</v>
      </c>
      <c r="C68" t="s">
        <v>14</v>
      </c>
      <c r="D68" t="s">
        <v>36</v>
      </c>
      <c r="E68" s="7" t="s">
        <v>108</v>
      </c>
      <c r="F68" s="7" t="s">
        <v>109</v>
      </c>
      <c r="G68" s="7" t="s">
        <v>110</v>
      </c>
    </row>
    <row r="69" spans="1:7" x14ac:dyDescent="0.3">
      <c r="A69" s="5">
        <v>44215</v>
      </c>
      <c r="B69" t="s">
        <v>10</v>
      </c>
      <c r="C69" t="s">
        <v>14</v>
      </c>
      <c r="D69" t="s">
        <v>12</v>
      </c>
      <c r="E69" s="7" t="s">
        <v>111</v>
      </c>
      <c r="F69" s="7" t="s">
        <v>112</v>
      </c>
      <c r="G69" s="7" t="s">
        <v>113</v>
      </c>
    </row>
    <row r="70" spans="1:7" x14ac:dyDescent="0.3">
      <c r="A70" s="5">
        <v>44215</v>
      </c>
      <c r="B70" t="s">
        <v>7</v>
      </c>
      <c r="C70" t="s">
        <v>8</v>
      </c>
      <c r="D70" t="s">
        <v>9</v>
      </c>
      <c r="E70" s="7" t="s">
        <v>114</v>
      </c>
      <c r="F70" s="7" t="s">
        <v>115</v>
      </c>
      <c r="G70" s="7" t="s">
        <v>116</v>
      </c>
    </row>
    <row r="71" spans="1:7" x14ac:dyDescent="0.3">
      <c r="A71" s="5">
        <v>44215</v>
      </c>
      <c r="B71" t="s">
        <v>7</v>
      </c>
      <c r="C71" t="s">
        <v>8</v>
      </c>
      <c r="D71" t="s">
        <v>9</v>
      </c>
      <c r="E71" s="7" t="s">
        <v>117</v>
      </c>
      <c r="F71" s="7" t="s">
        <v>118</v>
      </c>
      <c r="G71" s="7" t="s">
        <v>119</v>
      </c>
    </row>
    <row r="72" spans="1:7" x14ac:dyDescent="0.3">
      <c r="A72" s="5">
        <v>44216</v>
      </c>
      <c r="B72" t="s">
        <v>7</v>
      </c>
      <c r="C72" t="s">
        <v>8</v>
      </c>
      <c r="D72" t="s">
        <v>9</v>
      </c>
      <c r="E72" s="7" t="s">
        <v>120</v>
      </c>
      <c r="F72" s="7" t="s">
        <v>48</v>
      </c>
      <c r="G72" s="7" t="s">
        <v>121</v>
      </c>
    </row>
    <row r="73" spans="1:7" x14ac:dyDescent="0.3">
      <c r="A73" s="5">
        <v>44216</v>
      </c>
      <c r="B73" t="s">
        <v>10</v>
      </c>
      <c r="C73" t="s">
        <v>8</v>
      </c>
      <c r="D73" t="s">
        <v>36</v>
      </c>
      <c r="E73" s="7" t="s">
        <v>122</v>
      </c>
      <c r="F73" s="7" t="s">
        <v>123</v>
      </c>
      <c r="G73" s="7" t="s">
        <v>124</v>
      </c>
    </row>
  </sheetData>
  <pageMargins left="0.7" right="0.7" top="0.75" bottom="0.75" header="0.3" footer="0.3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"/>
  <sheetViews>
    <sheetView workbookViewId="0">
      <selection activeCell="P23" sqref="P23"/>
    </sheetView>
  </sheetViews>
  <sheetFormatPr defaultRowHeight="14.4" x14ac:dyDescent="0.3"/>
  <cols>
    <col min="7" max="7" width="11.21875" customWidth="1"/>
    <col min="9" max="9" width="4.21875" customWidth="1"/>
  </cols>
  <sheetData>
    <row r="1" spans="1:8" x14ac:dyDescent="0.3">
      <c r="A1" t="s">
        <v>137</v>
      </c>
      <c r="D1" t="s">
        <v>134</v>
      </c>
      <c r="G1" t="s">
        <v>136</v>
      </c>
    </row>
    <row r="2" spans="1:8" x14ac:dyDescent="0.3">
      <c r="A2" t="s">
        <v>7</v>
      </c>
      <c r="C2" s="4">
        <f>COUNTIF(Responses!B4:B73,"accept srv")</f>
        <v>55</v>
      </c>
      <c r="D2" t="s">
        <v>14</v>
      </c>
      <c r="E2">
        <f>COUNTIF(Responses!C4:C73,"no")</f>
        <v>20</v>
      </c>
      <c r="F2" t="s">
        <v>9</v>
      </c>
      <c r="H2">
        <f>COUNTIF(Responses!D4:D73,"proposed")</f>
        <v>35</v>
      </c>
    </row>
    <row r="3" spans="1:8" x14ac:dyDescent="0.3">
      <c r="A3" t="s">
        <v>10</v>
      </c>
      <c r="C3" s="4">
        <f>COUNTIF(Responses!B4:B73,"no new srv")</f>
        <v>8</v>
      </c>
      <c r="D3" t="s">
        <v>8</v>
      </c>
      <c r="E3">
        <f>COUNTIF(Responses!C4:C73,"yes")</f>
        <v>43</v>
      </c>
      <c r="F3" t="s">
        <v>135</v>
      </c>
      <c r="H3">
        <f>COUNTIF(Responses!D4:D73,"more up front")</f>
        <v>16</v>
      </c>
    </row>
    <row r="4" spans="1:8" x14ac:dyDescent="0.3">
      <c r="A4" t="s">
        <v>34</v>
      </c>
      <c r="C4" s="4">
        <f>COUNTIF(Responses!B4:B73,"reduce staff")</f>
        <v>2</v>
      </c>
      <c r="F4" t="s">
        <v>12</v>
      </c>
      <c r="H4">
        <f>COUNTIF(Responses!D4:D73,"longer duration")</f>
        <v>9</v>
      </c>
    </row>
  </sheetData>
  <pageMargins left="0.7" right="0.7" top="0.75" bottom="0.75" header="0.3" footer="0.3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Responses</vt:lpstr>
      <vt:lpstr>Graphs</vt:lpstr>
    </vt:vector>
  </TitlesOfParts>
  <Company>University of Technology Sydney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</dc:creator>
  <cp:lastModifiedBy>Arsh Suri</cp:lastModifiedBy>
  <cp:lastPrinted>2021-02-02T05:16:29Z</cp:lastPrinted>
  <dcterms:created xsi:type="dcterms:W3CDTF">2021-01-13T00:08:07Z</dcterms:created>
  <dcterms:modified xsi:type="dcterms:W3CDTF">2021-02-14T10:04:23Z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1a6c3db-1667-4f49-995a-8b9973972958_Enabled">
    <vt:lpwstr>true</vt:lpwstr>
  </property>
  <property fmtid="{D5CDD505-2E9C-101B-9397-08002B2CF9AE}" pid="3" name="MSIP_Label_51a6c3db-1667-4f49-995a-8b9973972958_SetDate">
    <vt:lpwstr>2021-01-13T00:08:08Z</vt:lpwstr>
  </property>
  <property fmtid="{D5CDD505-2E9C-101B-9397-08002B2CF9AE}" pid="4" name="MSIP_Label_51a6c3db-1667-4f49-995a-8b9973972958_Method">
    <vt:lpwstr>Standard</vt:lpwstr>
  </property>
  <property fmtid="{D5CDD505-2E9C-101B-9397-08002B2CF9AE}" pid="5" name="MSIP_Label_51a6c3db-1667-4f49-995a-8b9973972958_Name">
    <vt:lpwstr>UTS-Internal</vt:lpwstr>
  </property>
  <property fmtid="{D5CDD505-2E9C-101B-9397-08002B2CF9AE}" pid="6" name="MSIP_Label_51a6c3db-1667-4f49-995a-8b9973972958_SiteId">
    <vt:lpwstr>e8911c26-cf9f-4a9c-878e-527807be8791</vt:lpwstr>
  </property>
  <property fmtid="{D5CDD505-2E9C-101B-9397-08002B2CF9AE}" pid="7" name="MSIP_Label_51a6c3db-1667-4f49-995a-8b9973972958_ActionId">
    <vt:lpwstr>4b17224f-4846-4ef3-97ac-12ab473e94de</vt:lpwstr>
  </property>
  <property fmtid="{D5CDD505-2E9C-101B-9397-08002B2CF9AE}" pid="8" name="MSIP_Label_51a6c3db-1667-4f49-995a-8b9973972958_ContentBits">
    <vt:lpwstr>0</vt:lpwstr>
  </property>
</Properties>
</file>